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PROGRAME 2015 " sheetId="1" r:id="rId1"/>
    <sheet name="C+G " sheetId="2" r:id="rId2"/>
  </sheets>
  <definedNames>
    <definedName name="_xlnm.Print_Area" localSheetId="0">'PROGRAME 2015 '!$A$1:$Q$27</definedName>
  </definedNames>
  <calcPr fullCalcOnLoad="1"/>
</workbook>
</file>

<file path=xl/sharedStrings.xml><?xml version="1.0" encoding="utf-8"?>
<sst xmlns="http://schemas.openxmlformats.org/spreadsheetml/2006/main" count="70" uniqueCount="47">
  <si>
    <t>Nr.crt.</t>
  </si>
  <si>
    <t xml:space="preserve">LUNI </t>
  </si>
  <si>
    <t>DIABET ORAL</t>
  </si>
  <si>
    <t>INSULINE</t>
  </si>
  <si>
    <t>DIABET MIXT</t>
  </si>
  <si>
    <t>ONCOLOGIE</t>
  </si>
  <si>
    <t>STARI 
POSTTRANS.</t>
  </si>
  <si>
    <t>TESTE 
ADULTI</t>
  </si>
  <si>
    <t>TESTE 
COPII</t>
  </si>
  <si>
    <t>SCLEROZA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</si>
  <si>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</si>
  <si>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</si>
  <si>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</si>
  <si>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</si>
  <si>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</si>
  <si>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</si>
  <si>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</si>
  <si>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</si>
  <si>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OCTOMB.</t>
  </si>
  <si>
    <t>NOIEMBR.</t>
  </si>
  <si>
    <t>DECEMB.</t>
  </si>
  <si>
    <t>TOTAL CONSUM</t>
  </si>
  <si>
    <t>BUGET</t>
  </si>
  <si>
    <t>C+G REALIZAT</t>
  </si>
  <si>
    <t xml:space="preserve"> din care :</t>
  </si>
  <si>
    <t>C+G+APROB+50%</t>
  </si>
  <si>
    <t>DECEMBRIE</t>
  </si>
  <si>
    <t>SEPTEMBRIE</t>
  </si>
  <si>
    <t>OCTOMBRIE</t>
  </si>
  <si>
    <t>NOIEMBRIE</t>
  </si>
  <si>
    <t>BUGET DISPONIBIL</t>
  </si>
  <si>
    <t xml:space="preserve"> </t>
  </si>
  <si>
    <t>SEPTEMB</t>
  </si>
  <si>
    <t>OCTOMB(sept).</t>
  </si>
  <si>
    <t>OCTOMBRIE(sept)</t>
  </si>
  <si>
    <t>onco spital</t>
  </si>
  <si>
    <t>hemofilie spital</t>
  </si>
  <si>
    <t>insulina spital</t>
  </si>
  <si>
    <t>APRILIE(martie)</t>
  </si>
  <si>
    <t>MUCOVIS.
Copii</t>
  </si>
  <si>
    <t>MUCOVIS.
Adulti</t>
  </si>
  <si>
    <t>SIDPU</t>
  </si>
  <si>
    <t xml:space="preserve">                  </t>
  </si>
  <si>
    <t>on demand</t>
  </si>
  <si>
    <t>profilaxie</t>
  </si>
  <si>
    <t>Boli
endocrine</t>
  </si>
  <si>
    <t xml:space="preserve">CONSUM MEDICAMENTE 2015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</si>
</sst>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F800]dddd\,\ mmmm\ dd\,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2" fillId="33" borderId="13" xfId="0" applyNumberFormat="1" applyFont="1" applyFill="1" applyBorder="1" applyAlignment="1">
      <alignment/>
    </xf>
    <xf numFmtId="17" fontId="2" fillId="0" borderId="11" xfId="0" applyNumberFormat="1" applyFont="1" applyBorder="1" applyAlignment="1">
      <alignment/>
    </xf>
    <xf numFmtId="4" fontId="2" fillId="36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4" fontId="0" fillId="37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9.28125" style="0" bestFit="1" customWidth="1"/>
    <col min="2" max="2" width="20.140625" style="0" customWidth="1"/>
    <col min="3" max="3" width="13.57421875" style="0" customWidth="1"/>
    <col min="4" max="4" width="12.140625" style="0" customWidth="1"/>
    <col min="5" max="5" width="14.57421875" style="0" customWidth="1"/>
    <col min="6" max="6" width="13.140625" style="0" customWidth="1"/>
    <col min="7" max="7" width="12.7109375" style="0" customWidth="1"/>
    <col min="8" max="8" width="13.140625" style="0" customWidth="1"/>
    <col min="9" max="9" width="13.421875" style="0" bestFit="1" customWidth="1"/>
    <col min="10" max="10" width="11.140625" style="0" customWidth="1"/>
    <col min="11" max="11" width="12.8515625" style="0" customWidth="1"/>
    <col min="12" max="12" width="10.140625" style="0" hidden="1" customWidth="1"/>
    <col min="13" max="14" width="0" style="0" hidden="1" customWidth="1"/>
    <col min="15" max="15" width="11.28125" style="0" customWidth="1"/>
    <col min="16" max="16" width="0" style="0" hidden="1" customWidth="1"/>
    <col min="17" max="17" width="11.140625" style="0" customWidth="1"/>
  </cols>
  <sheetData>
    <row r="2" spans="1:17" ht="12.7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3:7" ht="12.75">
      <c r="C3" s="1"/>
      <c r="D3" s="1"/>
      <c r="E3" s="1"/>
      <c r="F3" s="1"/>
      <c r="G3" s="1"/>
    </row>
    <row r="4" spans="2:15" ht="12.75">
      <c r="B4" s="1" t="s">
        <v>35</v>
      </c>
      <c r="C4" s="26">
        <v>3630000</v>
      </c>
      <c r="E4" s="1" t="s">
        <v>36</v>
      </c>
      <c r="F4" s="24">
        <f>F5+F6</f>
        <v>147750</v>
      </c>
      <c r="G4" s="24">
        <f>G5+G6</f>
        <v>399000</v>
      </c>
      <c r="H4" s="1" t="s">
        <v>37</v>
      </c>
      <c r="I4" s="12">
        <v>4000</v>
      </c>
      <c r="K4" s="1" t="s">
        <v>41</v>
      </c>
      <c r="O4" s="12">
        <v>39000</v>
      </c>
    </row>
    <row r="5" spans="2:15" ht="12.75">
      <c r="B5" s="1"/>
      <c r="C5" s="26"/>
      <c r="E5" s="30" t="s">
        <v>43</v>
      </c>
      <c r="F5" s="12">
        <v>95250</v>
      </c>
      <c r="G5" s="12">
        <v>264000</v>
      </c>
      <c r="H5" s="1"/>
      <c r="I5" s="12"/>
      <c r="K5" s="1"/>
      <c r="O5" s="12"/>
    </row>
    <row r="6" spans="2:15" ht="12.75">
      <c r="B6" s="1"/>
      <c r="C6" s="26"/>
      <c r="E6" s="30" t="s">
        <v>44</v>
      </c>
      <c r="F6" s="12">
        <v>52500</v>
      </c>
      <c r="G6" s="12">
        <v>135000</v>
      </c>
      <c r="H6" s="1"/>
      <c r="I6" s="12"/>
      <c r="K6" s="1"/>
      <c r="O6" s="12"/>
    </row>
    <row r="8" spans="1:17" ht="38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3" t="s">
        <v>6</v>
      </c>
      <c r="H8" s="4" t="s">
        <v>7</v>
      </c>
      <c r="I8" s="4" t="s">
        <v>8</v>
      </c>
      <c r="J8" s="2" t="s">
        <v>9</v>
      </c>
      <c r="K8" s="4" t="s">
        <v>39</v>
      </c>
      <c r="L8" s="29"/>
      <c r="M8" s="29"/>
      <c r="O8" s="4" t="s">
        <v>40</v>
      </c>
      <c r="P8" s="2" t="s">
        <v>41</v>
      </c>
      <c r="Q8" s="32" t="s">
        <v>45</v>
      </c>
    </row>
    <row r="9" spans="1:17" ht="12.75">
      <c r="A9" s="2"/>
      <c r="B9" s="35">
        <v>41974</v>
      </c>
      <c r="C9" s="2"/>
      <c r="D9" s="2"/>
      <c r="E9" s="2"/>
      <c r="F9" s="2"/>
      <c r="G9" s="3"/>
      <c r="H9" s="22" t="s">
        <v>31</v>
      </c>
      <c r="I9" s="4"/>
      <c r="J9" s="2"/>
      <c r="K9" s="4"/>
      <c r="O9" s="7"/>
      <c r="P9" s="7"/>
      <c r="Q9" s="6">
        <v>1644.38</v>
      </c>
    </row>
    <row r="10" spans="1:17" ht="12.75">
      <c r="A10" s="2">
        <v>1</v>
      </c>
      <c r="B10" s="5" t="s">
        <v>10</v>
      </c>
      <c r="C10" s="6">
        <v>424999.27</v>
      </c>
      <c r="D10" s="6">
        <v>322027.12</v>
      </c>
      <c r="E10" s="6">
        <v>235291.54</v>
      </c>
      <c r="F10" s="6">
        <v>404613.06</v>
      </c>
      <c r="G10" s="6">
        <v>139337.48</v>
      </c>
      <c r="H10" s="6">
        <v>95400</v>
      </c>
      <c r="I10" s="6">
        <v>6120</v>
      </c>
      <c r="J10" s="6">
        <v>3954.27</v>
      </c>
      <c r="K10" s="6">
        <v>5127.5</v>
      </c>
      <c r="L10" s="12"/>
      <c r="M10" s="12"/>
      <c r="N10" s="12"/>
      <c r="O10" s="6">
        <v>2462.15</v>
      </c>
      <c r="P10" s="6"/>
      <c r="Q10" s="23">
        <v>0</v>
      </c>
    </row>
    <row r="11" spans="1:17" ht="12.75">
      <c r="A11" s="2">
        <v>2</v>
      </c>
      <c r="B11" s="5" t="s">
        <v>11</v>
      </c>
      <c r="C11" s="40">
        <v>358561.54</v>
      </c>
      <c r="D11" s="40">
        <v>262966.58</v>
      </c>
      <c r="E11" s="40">
        <v>204006.65</v>
      </c>
      <c r="F11" s="40">
        <v>532850.67</v>
      </c>
      <c r="G11" s="40">
        <v>150139.85</v>
      </c>
      <c r="H11" s="40">
        <v>78840</v>
      </c>
      <c r="I11" s="40">
        <v>5160</v>
      </c>
      <c r="J11" s="40">
        <v>3954.27</v>
      </c>
      <c r="K11" s="40">
        <v>0</v>
      </c>
      <c r="L11" s="41"/>
      <c r="M11" s="41"/>
      <c r="N11" s="41"/>
      <c r="O11" s="40">
        <v>4537.85</v>
      </c>
      <c r="P11" s="40"/>
      <c r="Q11" s="40">
        <v>0</v>
      </c>
    </row>
    <row r="12" spans="1:17" ht="12.75">
      <c r="A12" s="2">
        <v>3</v>
      </c>
      <c r="B12" s="5" t="s">
        <v>12</v>
      </c>
      <c r="C12" s="6">
        <v>321302.13</v>
      </c>
      <c r="D12" s="6">
        <v>170952.99</v>
      </c>
      <c r="E12" s="6">
        <v>217892.18</v>
      </c>
      <c r="F12" s="6">
        <v>407636.07</v>
      </c>
      <c r="G12" s="6">
        <v>110522.67</v>
      </c>
      <c r="H12" s="6">
        <v>86760</v>
      </c>
      <c r="I12" s="6">
        <v>5760</v>
      </c>
      <c r="J12" s="6">
        <v>3953.85</v>
      </c>
      <c r="K12" s="6">
        <v>8037.28</v>
      </c>
      <c r="L12" s="12"/>
      <c r="M12" s="12"/>
      <c r="N12" s="12"/>
      <c r="O12" s="6">
        <v>10145.33</v>
      </c>
      <c r="P12" s="6"/>
      <c r="Q12" s="6">
        <v>4933.14</v>
      </c>
    </row>
    <row r="13" spans="1:17" ht="12.75">
      <c r="A13" s="2"/>
      <c r="B13" s="27" t="s">
        <v>38</v>
      </c>
      <c r="C13" s="6">
        <v>0</v>
      </c>
      <c r="D13" s="6">
        <v>135328.1</v>
      </c>
      <c r="E13" s="6">
        <v>0</v>
      </c>
      <c r="F13" s="6">
        <v>0</v>
      </c>
      <c r="G13" s="6">
        <v>22063.77</v>
      </c>
      <c r="H13" s="6">
        <v>1560</v>
      </c>
      <c r="I13" s="6">
        <v>0</v>
      </c>
      <c r="J13" s="6">
        <v>0</v>
      </c>
      <c r="K13" s="6">
        <v>0</v>
      </c>
      <c r="L13" s="12"/>
      <c r="M13" s="12"/>
      <c r="N13" s="12"/>
      <c r="O13" s="6">
        <v>0</v>
      </c>
      <c r="P13" s="6"/>
      <c r="Q13" s="6">
        <v>0</v>
      </c>
    </row>
    <row r="14" spans="1:17" ht="12.75">
      <c r="A14" s="2">
        <v>4</v>
      </c>
      <c r="B14" s="27" t="s">
        <v>13</v>
      </c>
      <c r="C14" s="23">
        <v>397990.77</v>
      </c>
      <c r="D14" s="23">
        <v>313059.71</v>
      </c>
      <c r="E14" s="23">
        <v>235104.65</v>
      </c>
      <c r="F14" s="6">
        <v>415430.2</v>
      </c>
      <c r="G14" s="23">
        <v>122765.48</v>
      </c>
      <c r="H14" s="23">
        <v>93720</v>
      </c>
      <c r="I14" s="23">
        <v>6480</v>
      </c>
      <c r="J14" s="23">
        <v>3287.82</v>
      </c>
      <c r="K14" s="23">
        <v>5249.98</v>
      </c>
      <c r="L14" s="12"/>
      <c r="M14" s="12"/>
      <c r="N14" s="12"/>
      <c r="O14" s="6">
        <v>24074.6</v>
      </c>
      <c r="P14" s="6"/>
      <c r="Q14" s="6">
        <v>1644.38</v>
      </c>
    </row>
    <row r="15" spans="1:17" ht="12.75">
      <c r="A15" s="2">
        <v>5</v>
      </c>
      <c r="B15" s="5" t="s">
        <v>14</v>
      </c>
      <c r="C15" s="6">
        <v>351369.59</v>
      </c>
      <c r="D15" s="6">
        <v>240833.67</v>
      </c>
      <c r="E15" s="6">
        <v>205297.56</v>
      </c>
      <c r="F15" s="23">
        <v>485323.8</v>
      </c>
      <c r="G15" s="6">
        <v>68523.03</v>
      </c>
      <c r="H15" s="6">
        <v>75480</v>
      </c>
      <c r="I15" s="6">
        <v>5040</v>
      </c>
      <c r="J15" s="6">
        <v>3953.85</v>
      </c>
      <c r="K15" s="6">
        <v>4924.3</v>
      </c>
      <c r="L15" s="12"/>
      <c r="M15" s="12"/>
      <c r="N15" s="12"/>
      <c r="O15" s="6">
        <v>2584.05</v>
      </c>
      <c r="P15" s="6"/>
      <c r="Q15" s="6">
        <v>1644.38</v>
      </c>
    </row>
    <row r="16" spans="1:17" ht="12.75">
      <c r="A16" s="2">
        <v>6</v>
      </c>
      <c r="B16" s="27" t="s">
        <v>15</v>
      </c>
      <c r="C16" s="23">
        <v>0</v>
      </c>
      <c r="D16" s="23">
        <v>0</v>
      </c>
      <c r="E16" s="23">
        <v>0</v>
      </c>
      <c r="F16" s="6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2"/>
      <c r="M16" s="12"/>
      <c r="N16" s="12"/>
      <c r="O16" s="6">
        <v>0</v>
      </c>
      <c r="P16" s="6">
        <v>12118.6</v>
      </c>
      <c r="Q16" s="6"/>
    </row>
    <row r="17" spans="1:17" ht="12.75">
      <c r="A17" s="2">
        <v>7</v>
      </c>
      <c r="B17" s="27" t="s">
        <v>16</v>
      </c>
      <c r="C17" s="23">
        <v>0</v>
      </c>
      <c r="D17" s="23">
        <v>0</v>
      </c>
      <c r="E17" s="23">
        <v>0</v>
      </c>
      <c r="F17" s="6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2"/>
      <c r="M17" s="12"/>
      <c r="N17" s="12"/>
      <c r="O17" s="42">
        <v>0</v>
      </c>
      <c r="P17" s="6">
        <v>6059.3</v>
      </c>
      <c r="Q17" s="42"/>
    </row>
    <row r="18" spans="1:17" ht="12.75">
      <c r="A18" s="2">
        <v>8</v>
      </c>
      <c r="B18" s="27" t="s">
        <v>17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8"/>
      <c r="M18" s="28"/>
      <c r="N18" s="12"/>
      <c r="O18" s="42">
        <v>0</v>
      </c>
      <c r="P18" s="6">
        <v>6059.3</v>
      </c>
      <c r="Q18" s="42"/>
    </row>
    <row r="19" spans="1:17" ht="12.75">
      <c r="A19" s="2">
        <v>9</v>
      </c>
      <c r="B19" s="27" t="s">
        <v>32</v>
      </c>
      <c r="C19" s="23">
        <v>0</v>
      </c>
      <c r="D19" s="23">
        <v>0</v>
      </c>
      <c r="E19" s="23">
        <v>0</v>
      </c>
      <c r="F19" s="6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8"/>
      <c r="M19" s="28"/>
      <c r="N19" s="12"/>
      <c r="O19" s="42">
        <v>0</v>
      </c>
      <c r="P19" s="6"/>
      <c r="Q19" s="6">
        <v>0</v>
      </c>
    </row>
    <row r="20" spans="1:17" ht="12.75" hidden="1">
      <c r="A20" s="2"/>
      <c r="B20" s="27" t="s">
        <v>32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2"/>
      <c r="M20" s="12"/>
      <c r="N20" s="12"/>
      <c r="O20" s="42"/>
      <c r="P20" s="6"/>
      <c r="Q20" s="6"/>
    </row>
    <row r="21" spans="1:17" ht="12.75" hidden="1">
      <c r="A21" s="2"/>
      <c r="B21" s="27" t="s">
        <v>33</v>
      </c>
      <c r="C21" s="31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12"/>
      <c r="M21" s="12"/>
      <c r="N21" s="12"/>
      <c r="O21" s="42"/>
      <c r="P21" s="6"/>
      <c r="Q21" s="6"/>
    </row>
    <row r="22" spans="1:17" ht="12.75">
      <c r="A22" s="2">
        <v>10</v>
      </c>
      <c r="B22" s="27" t="s">
        <v>18</v>
      </c>
      <c r="C22" s="23">
        <v>0</v>
      </c>
      <c r="D22" s="23">
        <v>0</v>
      </c>
      <c r="E22" s="23">
        <v>0</v>
      </c>
      <c r="F22" s="6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2"/>
      <c r="M22" s="12"/>
      <c r="N22" s="12"/>
      <c r="O22" s="6">
        <v>0</v>
      </c>
      <c r="P22" s="6">
        <v>0</v>
      </c>
      <c r="Q22" s="6">
        <v>0</v>
      </c>
    </row>
    <row r="23" spans="1:17" ht="12.75">
      <c r="A23" s="2">
        <v>11</v>
      </c>
      <c r="B23" s="27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8"/>
      <c r="M23" s="28"/>
      <c r="N23" s="12"/>
      <c r="O23" s="6">
        <v>0</v>
      </c>
      <c r="P23" s="6">
        <v>6059.3</v>
      </c>
      <c r="Q23" s="6">
        <v>0</v>
      </c>
    </row>
    <row r="24" spans="1:17" ht="12.75">
      <c r="A24" s="2">
        <v>12</v>
      </c>
      <c r="B24" s="27" t="s">
        <v>20</v>
      </c>
      <c r="C24" s="23">
        <v>0</v>
      </c>
      <c r="D24" s="23">
        <v>0</v>
      </c>
      <c r="E24" s="23">
        <v>0</v>
      </c>
      <c r="F24" s="6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8"/>
      <c r="M24" s="28"/>
      <c r="N24" s="12"/>
      <c r="O24" s="6">
        <v>0</v>
      </c>
      <c r="P24" s="6"/>
      <c r="Q24" s="6">
        <v>0</v>
      </c>
    </row>
    <row r="25" spans="1:17" ht="12.75">
      <c r="A25" s="7"/>
      <c r="B25" s="21" t="s">
        <v>21</v>
      </c>
      <c r="C25" s="20">
        <f aca="true" t="shared" si="0" ref="C25:K25">SUM(C10:C24)</f>
        <v>1854223.3</v>
      </c>
      <c r="D25" s="20">
        <f t="shared" si="0"/>
        <v>1445168.17</v>
      </c>
      <c r="E25" s="20">
        <f t="shared" si="0"/>
        <v>1097592.58</v>
      </c>
      <c r="F25" s="20">
        <f t="shared" si="0"/>
        <v>2245853.8</v>
      </c>
      <c r="G25" s="20">
        <f t="shared" si="0"/>
        <v>613352.28</v>
      </c>
      <c r="H25" s="20">
        <f>SUM(H9:H24)</f>
        <v>431760</v>
      </c>
      <c r="I25" s="20">
        <f t="shared" si="0"/>
        <v>28560</v>
      </c>
      <c r="J25" s="20">
        <f t="shared" si="0"/>
        <v>19104.059999999998</v>
      </c>
      <c r="K25" s="20">
        <f t="shared" si="0"/>
        <v>23339.059999999998</v>
      </c>
      <c r="L25" s="20">
        <f>SUM(L10:L24)</f>
        <v>0</v>
      </c>
      <c r="M25" s="20">
        <f>SUM(M10:M24)</f>
        <v>0</v>
      </c>
      <c r="N25" s="20">
        <f>SUM(N10:N24)</f>
        <v>0</v>
      </c>
      <c r="O25" s="20">
        <f>SUM(O10:O24)</f>
        <v>43803.98</v>
      </c>
      <c r="P25" s="20">
        <f>SUM(P10:P24)</f>
        <v>30296.5</v>
      </c>
      <c r="Q25" s="20">
        <f>SUM(Q9:Q24)</f>
        <v>9866.280000000002</v>
      </c>
    </row>
    <row r="26" spans="1:17" ht="12.75">
      <c r="A26" s="7"/>
      <c r="B26" s="16" t="s">
        <v>22</v>
      </c>
      <c r="C26" s="9">
        <v>2100000</v>
      </c>
      <c r="D26" s="9">
        <v>1800000</v>
      </c>
      <c r="E26" s="9">
        <v>996000</v>
      </c>
      <c r="F26" s="9">
        <v>4250000</v>
      </c>
      <c r="G26" s="9">
        <v>880000</v>
      </c>
      <c r="H26" s="9">
        <v>493580</v>
      </c>
      <c r="I26" s="9">
        <v>35000</v>
      </c>
      <c r="J26" s="9">
        <v>23000</v>
      </c>
      <c r="K26" s="9">
        <v>27800</v>
      </c>
      <c r="L26" s="12"/>
      <c r="M26" s="12"/>
      <c r="N26" s="12"/>
      <c r="O26" s="34">
        <v>44000</v>
      </c>
      <c r="P26" s="34">
        <v>54000</v>
      </c>
      <c r="Q26" s="34">
        <v>12070</v>
      </c>
    </row>
    <row r="27" spans="1:17" ht="12.75">
      <c r="A27" s="7"/>
      <c r="B27" s="17" t="s">
        <v>30</v>
      </c>
      <c r="C27" s="18">
        <f>C26-C25</f>
        <v>245776.69999999995</v>
      </c>
      <c r="D27" s="18">
        <f aca="true" t="shared" si="1" ref="D27:K27">D26-D25</f>
        <v>354831.8300000001</v>
      </c>
      <c r="E27" s="18">
        <f t="shared" si="1"/>
        <v>-101592.58000000007</v>
      </c>
      <c r="F27" s="18">
        <f t="shared" si="1"/>
        <v>2004146.2000000002</v>
      </c>
      <c r="G27" s="18">
        <f t="shared" si="1"/>
        <v>266647.72</v>
      </c>
      <c r="H27" s="18">
        <f t="shared" si="1"/>
        <v>61820</v>
      </c>
      <c r="I27" s="18">
        <f t="shared" si="1"/>
        <v>6440</v>
      </c>
      <c r="J27" s="18">
        <f t="shared" si="1"/>
        <v>3895.9400000000023</v>
      </c>
      <c r="K27" s="18">
        <f t="shared" si="1"/>
        <v>4460.940000000002</v>
      </c>
      <c r="L27" s="12"/>
      <c r="M27" s="12"/>
      <c r="N27" s="12"/>
      <c r="O27" s="18">
        <f>O26-O25</f>
        <v>196.0199999999968</v>
      </c>
      <c r="P27" s="18">
        <f>P26-P25</f>
        <v>23703.5</v>
      </c>
      <c r="Q27" s="18">
        <f>Q26-Q25</f>
        <v>2203.7199999999975</v>
      </c>
    </row>
    <row r="28" spans="2:17" ht="12.75">
      <c r="B28" s="10"/>
      <c r="C28" s="11"/>
      <c r="D28" s="11"/>
      <c r="E28" s="11"/>
      <c r="F28" s="24"/>
      <c r="G28" s="24"/>
      <c r="H28" s="24"/>
      <c r="I28" s="24"/>
      <c r="J28" s="24"/>
      <c r="K28" s="36"/>
      <c r="L28" s="12"/>
      <c r="M28" s="12"/>
      <c r="N28" s="12"/>
      <c r="O28" s="24"/>
      <c r="P28" s="24"/>
      <c r="Q28" s="24"/>
    </row>
    <row r="29" spans="2:16" ht="12.75">
      <c r="B29" s="10"/>
      <c r="C29" s="11"/>
      <c r="D29" s="38"/>
      <c r="E29" s="38"/>
      <c r="F29" s="24"/>
      <c r="G29" s="1"/>
      <c r="H29" s="24"/>
      <c r="I29" s="1"/>
      <c r="J29" s="24"/>
      <c r="K29" s="24"/>
      <c r="L29" s="24"/>
      <c r="M29" s="24"/>
      <c r="N29" s="24"/>
      <c r="O29" s="24"/>
      <c r="P29" s="24"/>
    </row>
    <row r="30" spans="2:16" ht="12.7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1" ht="12.75">
      <c r="B31" s="10"/>
      <c r="C31" s="11"/>
      <c r="D31" s="11"/>
      <c r="E31" s="11"/>
      <c r="F31" s="33"/>
      <c r="G31" s="1"/>
      <c r="H31" s="24"/>
      <c r="I31" s="1"/>
      <c r="J31" s="24"/>
      <c r="K31" s="1"/>
    </row>
    <row r="32" spans="2:6" ht="12.75">
      <c r="B32" s="1"/>
      <c r="C32" s="24"/>
      <c r="F32" s="11"/>
    </row>
    <row r="33" spans="2:11" ht="12.75">
      <c r="B33" s="1"/>
      <c r="C33" s="24"/>
      <c r="D33" s="12"/>
      <c r="E33" s="11"/>
      <c r="F33" s="12"/>
      <c r="G33" s="12"/>
      <c r="H33" s="12"/>
      <c r="I33" s="12"/>
      <c r="J33" s="12"/>
      <c r="K33" s="12"/>
    </row>
    <row r="34" spans="2:11" ht="12.75">
      <c r="B34" s="37"/>
      <c r="C34" s="39"/>
      <c r="D34" s="12"/>
      <c r="E34" s="11"/>
      <c r="F34" s="12"/>
      <c r="G34" s="12"/>
      <c r="H34" s="12"/>
      <c r="K34" s="12"/>
    </row>
    <row r="35" spans="2:17" ht="12.75">
      <c r="B35" s="1"/>
      <c r="C35" s="12"/>
      <c r="D35" s="12"/>
      <c r="E35" s="12"/>
      <c r="F35" s="12"/>
      <c r="H35" s="12"/>
      <c r="I35" s="12"/>
      <c r="K35" s="12"/>
      <c r="L35" s="12"/>
      <c r="Q35" s="12"/>
    </row>
    <row r="36" spans="2:12" ht="12.75">
      <c r="B36" s="1"/>
      <c r="C36" s="24"/>
      <c r="D36" s="24"/>
      <c r="E36" s="24"/>
      <c r="F36" s="24"/>
      <c r="H36" s="24"/>
      <c r="L36" s="12"/>
    </row>
    <row r="37" spans="2:12" ht="12.75">
      <c r="B37" s="1"/>
      <c r="C37" s="12"/>
      <c r="D37" s="12"/>
      <c r="E37" s="12"/>
      <c r="F37" s="12"/>
      <c r="H37" s="12"/>
      <c r="L37" s="12"/>
    </row>
    <row r="38" spans="2:12" ht="12.75">
      <c r="B38" s="1"/>
      <c r="C38" s="24"/>
      <c r="D38" s="12"/>
      <c r="E38" s="12"/>
      <c r="F38" s="12"/>
      <c r="H38" s="12"/>
      <c r="K38" s="12"/>
      <c r="L38" s="12"/>
    </row>
    <row r="39" spans="2:12" ht="12.75">
      <c r="B39" s="37"/>
      <c r="C39" s="39"/>
      <c r="D39" s="24"/>
      <c r="E39" s="24"/>
      <c r="F39" s="24"/>
      <c r="H39" s="24"/>
      <c r="K39" s="12"/>
      <c r="L39" s="12"/>
    </row>
    <row r="40" spans="2:12" ht="12.75">
      <c r="B40" s="1"/>
      <c r="C40" s="12"/>
      <c r="D40" s="12"/>
      <c r="E40" s="12"/>
      <c r="F40" s="12"/>
      <c r="H40" s="12"/>
      <c r="K40" s="12"/>
      <c r="L40" s="12"/>
    </row>
    <row r="41" spans="2:12" ht="12.75">
      <c r="B41" s="1"/>
      <c r="C41" s="12"/>
      <c r="D41" s="12"/>
      <c r="E41" s="12"/>
      <c r="F41" s="12"/>
      <c r="H41" s="12"/>
      <c r="K41" s="12"/>
      <c r="L41" s="12"/>
    </row>
    <row r="42" spans="3:12" ht="12.75">
      <c r="C42" s="12"/>
      <c r="D42" s="12"/>
      <c r="E42" s="12"/>
      <c r="F42" s="12"/>
      <c r="H42" s="12"/>
      <c r="K42" s="12"/>
      <c r="L42" s="12"/>
    </row>
    <row r="43" spans="3:17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2" ht="12.75">
      <c r="B44" s="1"/>
      <c r="C44" s="24"/>
      <c r="D44" s="24"/>
      <c r="E44" s="24"/>
      <c r="F44" s="24"/>
      <c r="H44" s="24"/>
      <c r="L44" s="12"/>
    </row>
    <row r="45" spans="3:12" ht="12.75">
      <c r="C45" s="12"/>
      <c r="D45" s="12"/>
      <c r="E45" s="12"/>
      <c r="F45" s="12"/>
      <c r="H45" s="12"/>
      <c r="K45" s="12"/>
      <c r="L45" s="12"/>
    </row>
    <row r="46" spans="3:12" ht="12.75">
      <c r="C46" s="12"/>
      <c r="D46" s="12"/>
      <c r="E46" s="12"/>
      <c r="F46" s="12"/>
      <c r="H46" s="12"/>
      <c r="L46" s="12"/>
    </row>
    <row r="47" spans="3:12" ht="12.75">
      <c r="C47" s="12"/>
      <c r="G47" s="12"/>
      <c r="K47" s="12"/>
      <c r="L47" s="12"/>
    </row>
    <row r="48" spans="11:12" ht="12.75">
      <c r="K48" s="12"/>
      <c r="L48" s="12"/>
    </row>
    <row r="49" ht="12.75">
      <c r="L49" s="12"/>
    </row>
    <row r="50" spans="11:12" ht="12.75">
      <c r="K50" s="12"/>
      <c r="L50" s="12"/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2" max="2" width="19.421875" style="0" customWidth="1"/>
    <col min="3" max="3" width="15.140625" style="0" customWidth="1"/>
    <col min="5" max="5" width="0" style="0" hidden="1" customWidth="1"/>
    <col min="6" max="6" width="12.8515625" style="0" customWidth="1"/>
    <col min="7" max="7" width="19.421875" style="0" customWidth="1"/>
    <col min="8" max="8" width="11.7109375" style="0" bestFit="1" customWidth="1"/>
  </cols>
  <sheetData>
    <row r="3" spans="1:19" ht="12.75">
      <c r="A3" s="43" t="s">
        <v>46</v>
      </c>
      <c r="B3" s="43"/>
      <c r="C3" s="43"/>
      <c r="D3" s="43"/>
      <c r="E3" s="43"/>
      <c r="F3" s="43"/>
      <c r="G3" s="43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6" ht="12.75">
      <c r="C6" t="s">
        <v>42</v>
      </c>
    </row>
    <row r="7" spans="1:7" ht="12.75">
      <c r="A7" s="2" t="s">
        <v>0</v>
      </c>
      <c r="B7" s="5"/>
      <c r="C7" s="2" t="s">
        <v>23</v>
      </c>
      <c r="D7" s="1" t="s">
        <v>24</v>
      </c>
      <c r="F7" s="13">
        <v>0.4</v>
      </c>
      <c r="G7" s="2" t="s">
        <v>25</v>
      </c>
    </row>
    <row r="8" spans="1:7" ht="12.75">
      <c r="A8" s="2"/>
      <c r="B8" s="14" t="s">
        <v>31</v>
      </c>
      <c r="C8" s="6">
        <v>0</v>
      </c>
      <c r="D8" s="1"/>
      <c r="F8" s="6">
        <v>0</v>
      </c>
      <c r="G8" s="6">
        <f aca="true" t="shared" si="0" ref="G8:G22">C8-F8</f>
        <v>0</v>
      </c>
    </row>
    <row r="9" spans="1:7" ht="12.75">
      <c r="A9" s="2">
        <v>1</v>
      </c>
      <c r="B9" s="14" t="s">
        <v>10</v>
      </c>
      <c r="C9" s="6">
        <v>8871075.93</v>
      </c>
      <c r="D9" s="12"/>
      <c r="E9" s="12"/>
      <c r="F9" s="6">
        <v>357937.89</v>
      </c>
      <c r="G9" s="6">
        <f t="shared" si="0"/>
        <v>8513138.04</v>
      </c>
    </row>
    <row r="10" spans="1:7" ht="12.75">
      <c r="A10" s="2">
        <v>2</v>
      </c>
      <c r="B10" s="14" t="s">
        <v>11</v>
      </c>
      <c r="C10" s="6">
        <v>8632536.17</v>
      </c>
      <c r="D10" s="12"/>
      <c r="F10" s="6">
        <v>326748.38</v>
      </c>
      <c r="G10" s="6">
        <f t="shared" si="0"/>
        <v>8305787.79</v>
      </c>
    </row>
    <row r="11" spans="1:7" ht="12.75">
      <c r="A11" s="2">
        <v>3</v>
      </c>
      <c r="B11" s="14" t="s">
        <v>12</v>
      </c>
      <c r="C11" s="6">
        <v>9316065.56</v>
      </c>
      <c r="D11" s="12"/>
      <c r="F11" s="6">
        <v>356056.49</v>
      </c>
      <c r="G11" s="6">
        <f t="shared" si="0"/>
        <v>8960009.07</v>
      </c>
    </row>
    <row r="12" spans="1:7" ht="12.75">
      <c r="A12" s="2">
        <v>4</v>
      </c>
      <c r="B12" s="14" t="s">
        <v>38</v>
      </c>
      <c r="C12" s="6">
        <v>0</v>
      </c>
      <c r="D12" s="12"/>
      <c r="F12" s="6">
        <v>0</v>
      </c>
      <c r="G12" s="6">
        <f t="shared" si="0"/>
        <v>0</v>
      </c>
    </row>
    <row r="13" spans="1:7" ht="12.75">
      <c r="A13" s="2">
        <v>5</v>
      </c>
      <c r="B13" s="14" t="s">
        <v>13</v>
      </c>
      <c r="C13" s="6">
        <v>8805333.17</v>
      </c>
      <c r="F13" s="6">
        <v>347852.68</v>
      </c>
      <c r="G13" s="6">
        <f t="shared" si="0"/>
        <v>8457480.49</v>
      </c>
    </row>
    <row r="14" spans="1:7" ht="12.75">
      <c r="A14" s="2">
        <v>6</v>
      </c>
      <c r="B14" s="14" t="s">
        <v>14</v>
      </c>
      <c r="C14" s="6">
        <v>8392378.21</v>
      </c>
      <c r="F14" s="6">
        <v>320207.26</v>
      </c>
      <c r="G14" s="6">
        <f t="shared" si="0"/>
        <v>8072170.950000001</v>
      </c>
    </row>
    <row r="15" spans="1:7" ht="12.75">
      <c r="A15" s="2">
        <v>7</v>
      </c>
      <c r="B15" s="14" t="s">
        <v>15</v>
      </c>
      <c r="C15" s="6">
        <v>0</v>
      </c>
      <c r="F15" s="6">
        <v>0</v>
      </c>
      <c r="G15" s="6">
        <f t="shared" si="0"/>
        <v>0</v>
      </c>
    </row>
    <row r="16" spans="1:7" ht="12.75">
      <c r="A16" s="2">
        <v>8</v>
      </c>
      <c r="B16" s="14" t="s">
        <v>16</v>
      </c>
      <c r="C16" s="6">
        <v>0</v>
      </c>
      <c r="F16" s="6">
        <v>0</v>
      </c>
      <c r="G16" s="6">
        <f t="shared" si="0"/>
        <v>0</v>
      </c>
    </row>
    <row r="17" spans="1:7" ht="12.75">
      <c r="A17" s="2">
        <v>9</v>
      </c>
      <c r="B17" s="14" t="s">
        <v>17</v>
      </c>
      <c r="C17" s="6">
        <v>0</v>
      </c>
      <c r="F17" s="6">
        <v>0</v>
      </c>
      <c r="G17" s="6">
        <f t="shared" si="0"/>
        <v>0</v>
      </c>
    </row>
    <row r="18" spans="1:7" ht="12.75">
      <c r="A18" s="2">
        <v>10</v>
      </c>
      <c r="B18" s="14" t="s">
        <v>27</v>
      </c>
      <c r="C18" s="6">
        <v>0</v>
      </c>
      <c r="F18" s="6">
        <v>0</v>
      </c>
      <c r="G18" s="6">
        <f t="shared" si="0"/>
        <v>0</v>
      </c>
    </row>
    <row r="19" spans="1:7" ht="12.75" hidden="1">
      <c r="A19" s="2"/>
      <c r="B19" s="14" t="s">
        <v>34</v>
      </c>
      <c r="C19" s="6"/>
      <c r="F19" s="6">
        <v>0</v>
      </c>
      <c r="G19" s="6">
        <f t="shared" si="0"/>
        <v>0</v>
      </c>
    </row>
    <row r="20" spans="1:7" ht="12.75">
      <c r="A20" s="2">
        <v>11</v>
      </c>
      <c r="B20" s="14" t="s">
        <v>28</v>
      </c>
      <c r="C20" s="6">
        <v>0</v>
      </c>
      <c r="E20" s="12"/>
      <c r="F20" s="6">
        <v>0</v>
      </c>
      <c r="G20" s="6">
        <f t="shared" si="0"/>
        <v>0</v>
      </c>
    </row>
    <row r="21" spans="1:7" ht="12.75">
      <c r="A21" s="2">
        <v>12</v>
      </c>
      <c r="B21" s="14" t="s">
        <v>29</v>
      </c>
      <c r="C21" s="6">
        <v>0</v>
      </c>
      <c r="E21" s="12"/>
      <c r="F21" s="6">
        <v>0</v>
      </c>
      <c r="G21" s="6">
        <f t="shared" si="0"/>
        <v>0</v>
      </c>
    </row>
    <row r="22" spans="1:8" ht="12.75">
      <c r="A22" s="15">
        <v>13</v>
      </c>
      <c r="B22" s="1" t="s">
        <v>26</v>
      </c>
      <c r="C22" s="6">
        <v>0</v>
      </c>
      <c r="E22" s="12"/>
      <c r="F22" s="6">
        <v>0</v>
      </c>
      <c r="G22" s="6">
        <f t="shared" si="0"/>
        <v>0</v>
      </c>
      <c r="H22" s="12"/>
    </row>
    <row r="23" spans="1:8" ht="12.75">
      <c r="A23" s="7"/>
      <c r="B23" s="19" t="s">
        <v>21</v>
      </c>
      <c r="C23" s="20">
        <f>SUM(C8:C22)</f>
        <v>44017389.04000001</v>
      </c>
      <c r="D23" s="25"/>
      <c r="E23" s="25"/>
      <c r="F23" s="20">
        <f>SUM(F8:F22)</f>
        <v>1708802.7</v>
      </c>
      <c r="G23" s="6">
        <f>C23-F23</f>
        <v>42308586.34</v>
      </c>
      <c r="H23" s="12"/>
    </row>
    <row r="24" spans="1:7" ht="12.75">
      <c r="A24" s="7"/>
      <c r="B24" s="16" t="s">
        <v>22</v>
      </c>
      <c r="C24" s="9">
        <v>53137380</v>
      </c>
      <c r="D24" s="8"/>
      <c r="E24" s="8"/>
      <c r="F24" s="9">
        <v>2130000</v>
      </c>
      <c r="G24" s="9">
        <f>C24-F24</f>
        <v>51007380</v>
      </c>
    </row>
    <row r="25" spans="1:8" ht="12.75">
      <c r="A25" s="7"/>
      <c r="B25" s="17" t="s">
        <v>30</v>
      </c>
      <c r="C25" s="18">
        <f>C24-C23</f>
        <v>9119990.959999993</v>
      </c>
      <c r="D25" s="8"/>
      <c r="E25" s="8"/>
      <c r="F25" s="18">
        <f>F24-F23</f>
        <v>421197.30000000005</v>
      </c>
      <c r="G25" s="18">
        <f>C25-F25</f>
        <v>8698793.659999993</v>
      </c>
      <c r="H25" s="12"/>
    </row>
    <row r="26" ht="12.75">
      <c r="C26" s="12"/>
    </row>
    <row r="27" spans="6:7" ht="12.75">
      <c r="F27" s="12" t="s">
        <v>31</v>
      </c>
      <c r="G27" s="12" t="s">
        <v>31</v>
      </c>
    </row>
    <row r="28" spans="3:6" ht="12.75">
      <c r="C28" t="s">
        <v>31</v>
      </c>
      <c r="D28" t="s">
        <v>31</v>
      </c>
      <c r="E28">
        <f>E23/5</f>
        <v>0</v>
      </c>
      <c r="F28" t="s">
        <v>31</v>
      </c>
    </row>
    <row r="29" ht="12.75">
      <c r="F29" s="12" t="s">
        <v>31</v>
      </c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Gongu  Elena</dc:creator>
  <cp:keywords/>
  <dc:description/>
  <cp:lastModifiedBy>Doru</cp:lastModifiedBy>
  <cp:lastPrinted>2015-05-20T13:21:35Z</cp:lastPrinted>
  <dcterms:created xsi:type="dcterms:W3CDTF">2011-07-19T06:26:59Z</dcterms:created>
  <dcterms:modified xsi:type="dcterms:W3CDTF">2015-06-24T09:36:33Z</dcterms:modified>
  <cp:category/>
  <cp:version/>
  <cp:contentType/>
  <cp:contentStatus/>
</cp:coreProperties>
</file>